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CHWAŁY 2024\05 maj  2024 — autopoprawka\"/>
    </mc:Choice>
  </mc:AlternateContent>
  <bookViews>
    <workbookView xWindow="0" yWindow="0" windowWidth="28800" windowHeight="11835" tabRatio="500"/>
  </bookViews>
  <sheets>
    <sheet name="Sheet1" sheetId="1" r:id="rId1"/>
    <sheet name="Sheet2" sheetId="2" r:id="rId2"/>
    <sheet name="Sheet3" sheetId="3" r:id="rId3"/>
  </sheets>
  <calcPr calcId="152511" iterateDelta="1E-4"/>
</workbook>
</file>

<file path=xl/calcChain.xml><?xml version="1.0" encoding="utf-8"?>
<calcChain xmlns="http://schemas.openxmlformats.org/spreadsheetml/2006/main">
  <c r="H48" i="1" l="1"/>
  <c r="H49" i="1" l="1"/>
  <c r="H50" i="1" s="1"/>
  <c r="I50" i="1" s="1"/>
</calcChain>
</file>

<file path=xl/sharedStrings.xml><?xml version="1.0" encoding="utf-8"?>
<sst xmlns="http://schemas.openxmlformats.org/spreadsheetml/2006/main" count="37" uniqueCount="25">
  <si>
    <t>Dział</t>
  </si>
  <si>
    <t>Dochody</t>
  </si>
  <si>
    <t>Zwiększenia</t>
  </si>
  <si>
    <t>Zmniejszenia</t>
  </si>
  <si>
    <t>Kultura i ochrona dziedzictwa narodowego</t>
  </si>
  <si>
    <t>Wydatki</t>
  </si>
  <si>
    <t>Informacja Burmistrza dotycząca  zmian (poprawek)  do uchwały budżetowej Gminy Wieliczka na rok 2024</t>
  </si>
  <si>
    <t>Dotacja na renowację dekoracji malarskiej polichromii aut. Wł. Tetmajera z początku XXw. w Kościele Św. Sebastiana w Wieliczce.</t>
  </si>
  <si>
    <t xml:space="preserve">Dotacja na prace konserwatorskie i restauratorskie dwóch drewnianych stalli w Prezbiterium Kościoła Parafialnego  Pw. Św. Klemensa (w Wieliczce). </t>
  </si>
  <si>
    <t>Dotacje na prace konserwatorskie i restauratorskie przy polichromii oraz wymiana i modernizacja instalacji w Kościele Franciszkanów w Wieliczce.</t>
  </si>
  <si>
    <t>Bezpieczeństwo publiczne i ochrona przeciwpożarowa</t>
  </si>
  <si>
    <t>w tym dochody bieżące:</t>
  </si>
  <si>
    <t>wpływy z usług (§ 0830)</t>
  </si>
  <si>
    <t>Różne rozliczenia</t>
  </si>
  <si>
    <t>Środki z Funduszu Pomocy na finansowanie lub dofinansowanie zadań bieżących w zakresie pomocy obywatelom Ukrainy (§2100)</t>
  </si>
  <si>
    <t>Pozostałe zadania w zakresie polityki społecznej</t>
  </si>
  <si>
    <t>Zmiana sesji 03.06.2024</t>
  </si>
  <si>
    <t xml:space="preserve">finansowanie wydatków związanych z zapewnieniem wyznaczonych miejsc czasowego pobytu osób przybyłych na terytorium Rzeczypospolitej Polskiej z terenu objętego konfliktem zbrojnym wraz z zapewnieniem im niezbędnego wyżywienia na terenie Gminy Wieliczka  </t>
  </si>
  <si>
    <t>Oświata i wychowanie</t>
  </si>
  <si>
    <t>dodatkowe zadanie oświatowe związane z kształceniem, wychowaniem i opieką nad dziećmi i uczniami będącymi obywatelami Ukrainy</t>
  </si>
  <si>
    <t>Wprowadzenie dodatkowego zarządzenia w sprawie zmiany uchwały budżetowej na rok 2024 z dnia 31.05.2024</t>
  </si>
  <si>
    <t>w tym wydatki bieżące:</t>
  </si>
  <si>
    <t xml:space="preserve">wypłata świadczenia i obsługę świadczeń  za zakwaterowanie i wyżywienie   na podstawie  art. 13 ustawy z dnia 12 marca 2022r.o pomocy obywatelom Ukrainy  </t>
  </si>
  <si>
    <t>zadania pn:</t>
  </si>
  <si>
    <t>otrzymują brzmienie: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</si>
</sst>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_-* #,##0.00_-;\-* #,##0.00_-;_-* \-??_-;_-@_-"/>
    <numFmt numFmtId="166" formatCode="_-* #,##0.00&quot; zł&quot;_-;\-* #,##0.00&quot; zł&quot;_-;_-* \-??&quot; zł&quot;_-;_-@_-"/>
    <numFmt numFmtId="167" formatCode="#,##0.00\ [$€-407];[Red]\-#,##0.00\ [$€-407]"/>
    <numFmt numFmtId="168" formatCode="#,##0.00\ [$zł-415];[Red]\-#,##0.00\ [$zł-415]"/>
    <numFmt numFmtId="169" formatCode="#,##0.00_ ;\-#,##0.00\ "/>
    <numFmt numFmtId="170" formatCode="#,##0.00&quot; &quot;[$€-407];[Red]&quot;-&quot;#,##0.00&quot; &quot;[$€-407]"/>
    <numFmt numFmtId="171" formatCode="[$-415]General"/>
  </numFmts>
  <fonts count="42">
    <font>
      <sz val="11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FFFFFF"/>
      <name val="Arial1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al1"/>
      <family val="2"/>
      <charset val="238"/>
    </font>
    <font>
      <sz val="10"/>
      <color rgb="FFCC0000"/>
      <name val="Arial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FFFF"/>
      <name val="Arial1"/>
      <family val="2"/>
      <charset val="238"/>
    </font>
    <font>
      <i/>
      <sz val="10"/>
      <color rgb="FF808080"/>
      <name val="Arial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"/>
      <family val="2"/>
      <charset val="238"/>
    </font>
    <font>
      <sz val="10"/>
      <color rgb="FF006600"/>
      <name val="Arial1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sz val="16"/>
      <color rgb="FF000000"/>
      <name val="Arial1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"/>
      <family val="2"/>
      <charset val="238"/>
    </font>
    <font>
      <sz val="10"/>
      <color rgb="FF996600"/>
      <name val="Arial1"/>
      <family val="2"/>
      <charset val="238"/>
    </font>
    <font>
      <sz val="11"/>
      <color rgb="FF000000"/>
      <name val="Arial1"/>
      <family val="2"/>
      <charset val="238"/>
    </font>
    <font>
      <sz val="11"/>
      <color rgb="FF000000"/>
      <name val="Calibri"/>
      <family val="2"/>
      <charset val="1"/>
    </font>
    <font>
      <sz val="10"/>
      <color rgb="FF333333"/>
      <name val="Arial"/>
      <family val="2"/>
      <charset val="238"/>
    </font>
    <font>
      <sz val="10"/>
      <color rgb="FF333333"/>
      <name val="Arial1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1"/>
      <color rgb="FF000000"/>
      <name val="Arial1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1493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FCCCC"/>
        <bgColor rgb="FFFBE5D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BE5D6"/>
        <bgColor rgb="FFE2F0D9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6">
    <xf numFmtId="0" fontId="0" fillId="0" borderId="0"/>
    <xf numFmtId="0" fontId="1" fillId="2" borderId="0"/>
    <xf numFmtId="0" fontId="2" fillId="2" borderId="0">
      <alignment vertical="top"/>
    </xf>
    <xf numFmtId="0" fontId="1" fillId="2" borderId="0"/>
    <xf numFmtId="0" fontId="1" fillId="2" borderId="0"/>
    <xf numFmtId="0" fontId="1" fillId="3" borderId="0"/>
    <xf numFmtId="0" fontId="2" fillId="3" borderId="0">
      <alignment vertical="top"/>
    </xf>
    <xf numFmtId="0" fontId="1" fillId="3" borderId="0"/>
    <xf numFmtId="0" fontId="1" fillId="3" borderId="0"/>
    <xf numFmtId="0" fontId="3" fillId="4" borderId="0"/>
    <xf numFmtId="0" fontId="3" fillId="4" borderId="0"/>
    <xf numFmtId="0" fontId="3" fillId="4" borderId="0"/>
    <xf numFmtId="0" fontId="3" fillId="4" borderId="0"/>
    <xf numFmtId="0" fontId="4" fillId="4" borderId="0">
      <alignment vertical="top"/>
    </xf>
    <xf numFmtId="0" fontId="3" fillId="4" borderId="0"/>
    <xf numFmtId="0" fontId="31" fillId="4" borderId="0"/>
    <xf numFmtId="0" fontId="31" fillId="4" borderId="0"/>
    <xf numFmtId="0" fontId="31" fillId="4" borderId="0"/>
    <xf numFmtId="0" fontId="3" fillId="0" borderId="0"/>
    <xf numFmtId="0" fontId="4" fillId="0" borderId="0">
      <alignment vertical="top"/>
    </xf>
    <xf numFmtId="0" fontId="3" fillId="0" borderId="0"/>
    <xf numFmtId="0" fontId="3" fillId="0" borderId="0"/>
    <xf numFmtId="0" fontId="5" fillId="5" borderId="0"/>
    <xf numFmtId="0" fontId="5" fillId="5" borderId="0"/>
    <xf numFmtId="0" fontId="6" fillId="5" borderId="0">
      <alignment vertical="top"/>
    </xf>
    <xf numFmtId="0" fontId="5" fillId="5" borderId="0"/>
    <xf numFmtId="0" fontId="5" fillId="5" borderId="0"/>
    <xf numFmtId="0" fontId="5" fillId="5" borderId="0"/>
    <xf numFmtId="165" fontId="31" fillId="0" borderId="0" applyBorder="0" applyProtection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8" fillId="6" borderId="0">
      <alignment vertical="top"/>
    </xf>
    <xf numFmtId="0" fontId="8" fillId="6" borderId="0">
      <alignment vertical="top"/>
    </xf>
    <xf numFmtId="0" fontId="7" fillId="6" borderId="0"/>
    <xf numFmtId="0" fontId="7" fillId="6" borderId="0"/>
    <xf numFmtId="0" fontId="9" fillId="0" borderId="0"/>
    <xf numFmtId="0" fontId="10" fillId="0" borderId="0">
      <alignment vertical="top"/>
    </xf>
    <xf numFmtId="0" fontId="9" fillId="0" borderId="0"/>
    <xf numFmtId="0" fontId="9" fillId="0" borderId="0"/>
    <xf numFmtId="0" fontId="11" fillId="7" borderId="0"/>
    <xf numFmtId="0" fontId="12" fillId="7" borderId="0">
      <alignment vertical="top"/>
    </xf>
    <xf numFmtId="0" fontId="11" fillId="7" borderId="0"/>
    <xf numFmtId="0" fontId="11" fillId="7" borderId="0"/>
    <xf numFmtId="0" fontId="13" fillId="0" borderId="0">
      <alignment horizontal="center" textRotation="90"/>
    </xf>
    <xf numFmtId="0" fontId="14" fillId="0" borderId="0">
      <alignment horizontal="center" vertical="top" textRotation="90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3" fillId="0" borderId="0">
      <alignment horizontal="center"/>
    </xf>
    <xf numFmtId="0" fontId="14" fillId="0" borderId="0">
      <alignment horizontal="center" vertical="top"/>
    </xf>
    <xf numFmtId="0" fontId="13" fillId="0" borderId="0">
      <alignment horizontal="center"/>
    </xf>
    <xf numFmtId="0" fontId="13" fillId="0" borderId="0">
      <alignment horizontal="center"/>
    </xf>
    <xf numFmtId="0" fontId="15" fillId="0" borderId="0"/>
    <xf numFmtId="0" fontId="16" fillId="0" borderId="0">
      <alignment vertical="top"/>
    </xf>
    <xf numFmtId="0" fontId="15" fillId="0" borderId="0"/>
    <xf numFmtId="0" fontId="15" fillId="0" borderId="0"/>
    <xf numFmtId="0" fontId="17" fillId="0" borderId="0"/>
    <xf numFmtId="0" fontId="18" fillId="0" borderId="0">
      <alignment vertical="top"/>
    </xf>
    <xf numFmtId="0" fontId="17" fillId="0" borderId="0"/>
    <xf numFmtId="0" fontId="17" fillId="0" borderId="0"/>
    <xf numFmtId="0" fontId="19" fillId="8" borderId="0"/>
    <xf numFmtId="0" fontId="20" fillId="8" borderId="0">
      <alignment vertical="top"/>
    </xf>
    <xf numFmtId="0" fontId="19" fillId="8" borderId="0"/>
    <xf numFmtId="0" fontId="19" fillId="8" borderId="0"/>
    <xf numFmtId="0" fontId="31" fillId="0" borderId="0"/>
    <xf numFmtId="0" fontId="21" fillId="0" borderId="0">
      <alignment vertical="top"/>
    </xf>
    <xf numFmtId="0" fontId="31" fillId="0" borderId="0"/>
    <xf numFmtId="0" fontId="22" fillId="0" borderId="0"/>
    <xf numFmtId="0" fontId="31" fillId="0" borderId="0"/>
    <xf numFmtId="0" fontId="23" fillId="8" borderId="1"/>
    <xf numFmtId="0" fontId="24" fillId="8" borderId="1">
      <alignment vertical="top"/>
    </xf>
    <xf numFmtId="0" fontId="23" fillId="8" borderId="1"/>
    <xf numFmtId="0" fontId="23" fillId="8" borderId="1"/>
    <xf numFmtId="0" fontId="25" fillId="0" borderId="0"/>
    <xf numFmtId="0" fontId="26" fillId="0" borderId="0">
      <alignment vertical="top"/>
    </xf>
    <xf numFmtId="0" fontId="25" fillId="0" borderId="0"/>
    <xf numFmtId="0" fontId="25" fillId="0" borderId="0"/>
    <xf numFmtId="0" fontId="31" fillId="0" borderId="0"/>
    <xf numFmtId="0" fontId="21" fillId="0" borderId="0">
      <alignment vertical="top"/>
    </xf>
    <xf numFmtId="0" fontId="31" fillId="0" borderId="0"/>
    <xf numFmtId="0" fontId="31" fillId="0" borderId="0"/>
    <xf numFmtId="0" fontId="31" fillId="0" borderId="0"/>
    <xf numFmtId="0" fontId="21" fillId="0" borderId="0">
      <alignment vertical="top"/>
    </xf>
    <xf numFmtId="0" fontId="31" fillId="0" borderId="0"/>
    <xf numFmtId="0" fontId="31" fillId="0" borderId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0" fontId="5" fillId="0" borderId="0"/>
    <xf numFmtId="0" fontId="6" fillId="0" borderId="0">
      <alignment vertical="top"/>
    </xf>
    <xf numFmtId="0" fontId="5" fillId="0" borderId="0"/>
    <xf numFmtId="0" fontId="5" fillId="0" borderId="0"/>
    <xf numFmtId="167" fontId="25" fillId="0" borderId="0"/>
    <xf numFmtId="168" fontId="26" fillId="0" borderId="0">
      <alignment vertical="top"/>
    </xf>
    <xf numFmtId="0" fontId="3" fillId="11" borderId="0"/>
    <xf numFmtId="0" fontId="5" fillId="12" borderId="0"/>
    <xf numFmtId="0" fontId="7" fillId="13" borderId="0"/>
    <xf numFmtId="0" fontId="32" fillId="0" borderId="0"/>
    <xf numFmtId="0" fontId="3" fillId="0" borderId="0"/>
    <xf numFmtId="0" fontId="1" fillId="14" borderId="0"/>
    <xf numFmtId="0" fontId="1" fillId="15" borderId="0"/>
    <xf numFmtId="0" fontId="32" fillId="16" borderId="0"/>
    <xf numFmtId="0" fontId="5" fillId="17" borderId="0"/>
    <xf numFmtId="0" fontId="7" fillId="18" borderId="0"/>
    <xf numFmtId="0" fontId="9" fillId="0" borderId="0"/>
    <xf numFmtId="0" fontId="11" fillId="19" borderId="0"/>
    <xf numFmtId="0" fontId="33" fillId="0" borderId="0">
      <alignment horizontal="center"/>
    </xf>
    <xf numFmtId="0" fontId="33" fillId="0" borderId="0">
      <alignment horizontal="center" textRotation="90"/>
    </xf>
    <xf numFmtId="0" fontId="15" fillId="0" borderId="0"/>
    <xf numFmtId="0" fontId="17" fillId="0" borderId="0"/>
    <xf numFmtId="0" fontId="19" fillId="20" borderId="0"/>
    <xf numFmtId="0" fontId="23" fillId="20" borderId="1"/>
    <xf numFmtId="0" fontId="34" fillId="0" borderId="0"/>
    <xf numFmtId="170" fontId="34" fillId="0" borderId="0"/>
    <xf numFmtId="0" fontId="32" fillId="0" borderId="0"/>
    <xf numFmtId="0" fontId="32" fillId="0" borderId="0"/>
    <xf numFmtId="0" fontId="5" fillId="0" borderId="0"/>
    <xf numFmtId="0" fontId="3" fillId="16" borderId="0"/>
    <xf numFmtId="0" fontId="7" fillId="13" borderId="0"/>
    <xf numFmtId="0" fontId="8" fillId="13" borderId="0">
      <alignment vertical="top"/>
    </xf>
    <xf numFmtId="0" fontId="6" fillId="12" borderId="0">
      <alignment vertical="top"/>
    </xf>
    <xf numFmtId="0" fontId="4" fillId="11" borderId="0">
      <alignment vertical="top"/>
    </xf>
    <xf numFmtId="171" fontId="35" fillId="0" borderId="0"/>
    <xf numFmtId="44" fontId="32" fillId="0" borderId="0" applyFont="0" applyFill="0" applyBorder="0" applyAlignment="0" applyProtection="0"/>
    <xf numFmtId="0" fontId="3" fillId="4" borderId="0"/>
    <xf numFmtId="0" fontId="5" fillId="5" borderId="0"/>
    <xf numFmtId="0" fontId="7" fillId="6" borderId="0"/>
    <xf numFmtId="0" fontId="3" fillId="11" borderId="0"/>
    <xf numFmtId="0" fontId="5" fillId="12" borderId="0"/>
    <xf numFmtId="0" fontId="7" fillId="13" borderId="0"/>
    <xf numFmtId="0" fontId="3" fillId="16" borderId="0"/>
    <xf numFmtId="44" fontId="32" fillId="0" borderId="0" applyFont="0" applyFill="0" applyBorder="0" applyAlignment="0" applyProtection="0"/>
    <xf numFmtId="0" fontId="3" fillId="11" borderId="0"/>
    <xf numFmtId="0" fontId="31" fillId="11" borderId="0"/>
    <xf numFmtId="0" fontId="5" fillId="12" borderId="0"/>
    <xf numFmtId="164" fontId="31" fillId="0" borderId="0" applyFont="0" applyFill="0" applyBorder="0" applyAlignment="0" applyProtection="0"/>
    <xf numFmtId="0" fontId="1" fillId="2" borderId="0"/>
    <xf numFmtId="0" fontId="1" fillId="3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1" fillId="11" borderId="0"/>
    <xf numFmtId="0" fontId="31" fillId="11" borderId="0"/>
    <xf numFmtId="0" fontId="31" fillId="11" borderId="0"/>
    <xf numFmtId="0" fontId="31" fillId="11" borderId="0"/>
    <xf numFmtId="0" fontId="3" fillId="0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7" fillId="6" borderId="0"/>
    <xf numFmtId="0" fontId="7" fillId="6" borderId="0"/>
    <xf numFmtId="0" fontId="8" fillId="6" borderId="0">
      <alignment vertical="top"/>
    </xf>
    <xf numFmtId="0" fontId="9" fillId="0" borderId="0"/>
    <xf numFmtId="0" fontId="11" fillId="7" borderId="0"/>
    <xf numFmtId="0" fontId="36" fillId="0" borderId="0"/>
    <xf numFmtId="0" fontId="37" fillId="0" borderId="0"/>
    <xf numFmtId="0" fontId="13" fillId="0" borderId="0">
      <alignment horizontal="center"/>
    </xf>
    <xf numFmtId="0" fontId="15" fillId="0" borderId="0"/>
    <xf numFmtId="0" fontId="13" fillId="0" borderId="0">
      <alignment horizontal="center" textRotation="90"/>
    </xf>
    <xf numFmtId="0" fontId="17" fillId="0" borderId="0"/>
    <xf numFmtId="0" fontId="19" fillId="8" borderId="0"/>
    <xf numFmtId="0" fontId="31" fillId="0" borderId="0"/>
    <xf numFmtId="0" fontId="31" fillId="0" borderId="0"/>
    <xf numFmtId="0" fontId="23" fillId="8" borderId="1"/>
    <xf numFmtId="0" fontId="25" fillId="0" borderId="0"/>
    <xf numFmtId="0" fontId="31" fillId="0" borderId="0"/>
    <xf numFmtId="0" fontId="31" fillId="0" borderId="0"/>
    <xf numFmtId="166" fontId="31" fillId="0" borderId="0" applyBorder="0" applyProtection="0"/>
    <xf numFmtId="0" fontId="5" fillId="0" borderId="0"/>
    <xf numFmtId="0" fontId="36" fillId="0" borderId="0"/>
    <xf numFmtId="0" fontId="33" fillId="0" borderId="0">
      <alignment horizontal="center" textRotation="90"/>
    </xf>
    <xf numFmtId="0" fontId="33" fillId="0" borderId="0">
      <alignment horizontal="center" textRotation="90"/>
    </xf>
    <xf numFmtId="0" fontId="40" fillId="0" borderId="0"/>
    <xf numFmtId="0" fontId="41" fillId="0" borderId="0"/>
    <xf numFmtId="170" fontId="41" fillId="0" borderId="0"/>
    <xf numFmtId="0" fontId="40" fillId="0" borderId="0"/>
    <xf numFmtId="0" fontId="40" fillId="0" borderId="0"/>
    <xf numFmtId="0" fontId="32" fillId="0" borderId="0"/>
    <xf numFmtId="0" fontId="34" fillId="0" borderId="0"/>
    <xf numFmtId="170" fontId="34" fillId="0" borderId="0"/>
    <xf numFmtId="0" fontId="32" fillId="0" borderId="0"/>
    <xf numFmtId="0" fontId="32" fillId="0" borderId="0"/>
    <xf numFmtId="0" fontId="37" fillId="0" borderId="0"/>
    <xf numFmtId="0" fontId="37" fillId="0" borderId="0"/>
    <xf numFmtId="0" fontId="5" fillId="17" borderId="0" applyNumberFormat="0" applyBorder="0" applyProtection="0"/>
    <xf numFmtId="0" fontId="5" fillId="0" borderId="0" applyNumberFormat="0" applyBorder="0" applyProtection="0"/>
    <xf numFmtId="0" fontId="31" fillId="0" borderId="0" applyNumberFormat="0" applyFont="0" applyBorder="0" applyProtection="0"/>
    <xf numFmtId="0" fontId="31" fillId="0" borderId="0" applyNumberFormat="0" applyFont="0" applyBorder="0" applyProtection="0"/>
    <xf numFmtId="170" fontId="25" fillId="0" borderId="0" applyBorder="0" applyProtection="0"/>
    <xf numFmtId="0" fontId="25" fillId="0" borderId="0" applyNumberFormat="0" applyBorder="0" applyProtection="0"/>
    <xf numFmtId="0" fontId="19" fillId="20" borderId="0" applyNumberFormat="0" applyBorder="0" applyProtection="0"/>
    <xf numFmtId="0" fontId="17" fillId="0" borderId="0" applyNumberFormat="0" applyBorder="0" applyProtection="0"/>
    <xf numFmtId="0" fontId="15" fillId="0" borderId="0" applyNumberFormat="0" applyBorder="0" applyProtection="0"/>
    <xf numFmtId="0" fontId="13" fillId="0" borderId="0" applyNumberFormat="0" applyBorder="0" applyProtection="0">
      <alignment horizontal="center" textRotation="90"/>
    </xf>
    <xf numFmtId="0" fontId="13" fillId="0" borderId="0" applyNumberFormat="0" applyBorder="0" applyProtection="0">
      <alignment horizontal="center"/>
    </xf>
    <xf numFmtId="0" fontId="11" fillId="19" borderId="0" applyNumberFormat="0" applyBorder="0" applyProtection="0"/>
    <xf numFmtId="0" fontId="9" fillId="0" borderId="0" applyNumberFormat="0" applyBorder="0" applyProtection="0"/>
    <xf numFmtId="0" fontId="3" fillId="16" borderId="0" applyNumberFormat="0" applyBorder="0" applyProtection="0"/>
    <xf numFmtId="0" fontId="1" fillId="15" borderId="0" applyNumberFormat="0" applyBorder="0" applyProtection="0"/>
    <xf numFmtId="0" fontId="1" fillId="14" borderId="0" applyNumberFormat="0" applyBorder="0" applyProtection="0"/>
    <xf numFmtId="0" fontId="3" fillId="0" borderId="0" applyNumberFormat="0" applyBorder="0" applyProtection="0"/>
    <xf numFmtId="0" fontId="31" fillId="0" borderId="0"/>
    <xf numFmtId="0" fontId="23" fillId="20" borderId="1" applyNumberFormat="0" applyProtection="0"/>
    <xf numFmtId="0" fontId="7" fillId="18" borderId="0" applyNumberFormat="0" applyBorder="0" applyProtection="0"/>
    <xf numFmtId="0" fontId="1" fillId="14" borderId="0"/>
    <xf numFmtId="0" fontId="1" fillId="15" borderId="0"/>
    <xf numFmtId="0" fontId="5" fillId="17" borderId="0"/>
    <xf numFmtId="0" fontId="7" fillId="18" borderId="0"/>
    <xf numFmtId="0" fontId="9" fillId="0" borderId="0"/>
    <xf numFmtId="0" fontId="11" fillId="19" borderId="0"/>
    <xf numFmtId="0" fontId="33" fillId="0" borderId="0">
      <alignment horizontal="center"/>
    </xf>
    <xf numFmtId="0" fontId="15" fillId="0" borderId="0"/>
    <xf numFmtId="0" fontId="17" fillId="0" borderId="0"/>
    <xf numFmtId="0" fontId="19" fillId="20" borderId="0"/>
    <xf numFmtId="0" fontId="23" fillId="20" borderId="1"/>
    <xf numFmtId="0" fontId="5" fillId="0" borderId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/>
    </xf>
  </cellStyleXfs>
  <cellXfs count="41">
    <xf numFmtId="0" fontId="0" fillId="0" borderId="0" xfId="0"/>
    <xf numFmtId="0" fontId="27" fillId="0" borderId="0" xfId="0" applyFont="1"/>
    <xf numFmtId="0" fontId="28" fillId="9" borderId="2" xfId="0" applyFont="1" applyFill="1" applyBorder="1" applyAlignment="1">
      <alignment horizontal="center" vertical="center"/>
    </xf>
    <xf numFmtId="49" fontId="29" fillId="10" borderId="2" xfId="0" applyNumberFormat="1" applyFont="1" applyFill="1" applyBorder="1" applyAlignment="1">
      <alignment horizontal="center"/>
    </xf>
    <xf numFmtId="0" fontId="29" fillId="10" borderId="2" xfId="0" applyFont="1" applyFill="1" applyBorder="1" applyAlignment="1">
      <alignment horizontal="left" wrapText="1"/>
    </xf>
    <xf numFmtId="39" fontId="29" fillId="10" borderId="2" xfId="0" applyNumberFormat="1" applyFont="1" applyFill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27" fillId="0" borderId="2" xfId="0" applyFont="1" applyBorder="1" applyAlignment="1">
      <alignment wrapText="1"/>
    </xf>
    <xf numFmtId="39" fontId="2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center"/>
    </xf>
    <xf numFmtId="0" fontId="29" fillId="0" borderId="2" xfId="0" applyFont="1" applyBorder="1" applyAlignment="1">
      <alignment wrapText="1"/>
    </xf>
    <xf numFmtId="4" fontId="27" fillId="10" borderId="2" xfId="0" applyNumberFormat="1" applyFont="1" applyFill="1" applyBorder="1" applyAlignment="1">
      <alignment horizontal="right"/>
    </xf>
    <xf numFmtId="39" fontId="27" fillId="0" borderId="0" xfId="0" applyNumberFormat="1" applyFont="1"/>
    <xf numFmtId="0" fontId="29" fillId="10" borderId="2" xfId="0" applyFont="1" applyFill="1" applyBorder="1" applyAlignment="1">
      <alignment horizontal="center"/>
    </xf>
    <xf numFmtId="4" fontId="29" fillId="10" borderId="2" xfId="0" applyNumberFormat="1" applyFont="1" applyFill="1" applyBorder="1" applyAlignment="1">
      <alignment horizontal="right"/>
    </xf>
    <xf numFmtId="0" fontId="29" fillId="10" borderId="2" xfId="0" applyFont="1" applyFill="1" applyBorder="1" applyAlignment="1">
      <alignment wrapText="1"/>
    </xf>
    <xf numFmtId="0" fontId="27" fillId="0" borderId="2" xfId="0" applyFont="1" applyBorder="1"/>
    <xf numFmtId="0" fontId="28" fillId="10" borderId="2" xfId="0" applyFont="1" applyFill="1" applyBorder="1" applyAlignment="1">
      <alignment horizontal="center"/>
    </xf>
    <xf numFmtId="4" fontId="27" fillId="0" borderId="2" xfId="0" applyNumberFormat="1" applyFont="1" applyBorder="1" applyAlignment="1">
      <alignment horizontal="right"/>
    </xf>
    <xf numFmtId="0" fontId="30" fillId="0" borderId="2" xfId="0" applyFont="1" applyBorder="1" applyAlignment="1">
      <alignment horizontal="center"/>
    </xf>
    <xf numFmtId="4" fontId="27" fillId="0" borderId="0" xfId="0" applyNumberFormat="1" applyFont="1"/>
    <xf numFmtId="169" fontId="29" fillId="10" borderId="2" xfId="0" applyNumberFormat="1" applyFont="1" applyFill="1" applyBorder="1" applyAlignment="1">
      <alignment horizontal="right"/>
    </xf>
    <xf numFmtId="169" fontId="27" fillId="0" borderId="2" xfId="0" applyNumberFormat="1" applyFont="1" applyBorder="1" applyAlignment="1">
      <alignment horizontal="right"/>
    </xf>
    <xf numFmtId="39" fontId="27" fillId="0" borderId="0" xfId="0" applyNumberFormat="1" applyFont="1" applyAlignment="1">
      <alignment horizontal="right"/>
    </xf>
    <xf numFmtId="0" fontId="29" fillId="0" borderId="2" xfId="0" applyFont="1" applyBorder="1" applyAlignment="1">
      <alignment horizontal="right" wrapText="1"/>
    </xf>
    <xf numFmtId="4" fontId="29" fillId="0" borderId="2" xfId="0" applyNumberFormat="1" applyFont="1" applyBorder="1" applyAlignment="1">
      <alignment horizontal="right"/>
    </xf>
    <xf numFmtId="4" fontId="27" fillId="0" borderId="2" xfId="0" applyNumberFormat="1" applyFont="1" applyBorder="1" applyAlignment="1" applyProtection="1">
      <alignment horizontal="right"/>
    </xf>
    <xf numFmtId="0" fontId="27" fillId="0" borderId="2" xfId="0" applyFont="1" applyBorder="1" applyAlignment="1" applyProtection="1">
      <alignment horizontal="center"/>
    </xf>
    <xf numFmtId="0" fontId="27" fillId="0" borderId="2" xfId="0" applyFont="1" applyBorder="1" applyAlignment="1" applyProtection="1">
      <alignment wrapText="1"/>
    </xf>
    <xf numFmtId="0" fontId="39" fillId="0" borderId="2" xfId="99" applyFont="1" applyBorder="1" applyAlignment="1">
      <alignment horizontal="center"/>
    </xf>
    <xf numFmtId="0" fontId="38" fillId="0" borderId="2" xfId="99" applyFont="1" applyBorder="1" applyAlignment="1">
      <alignment horizontal="left" wrapText="1"/>
    </xf>
    <xf numFmtId="0" fontId="39" fillId="0" borderId="2" xfId="99" applyFont="1" applyBorder="1" applyAlignment="1">
      <alignment horizontal="left" wrapText="1"/>
    </xf>
    <xf numFmtId="0" fontId="38" fillId="0" borderId="2" xfId="99" applyFont="1" applyBorder="1"/>
    <xf numFmtId="4" fontId="39" fillId="0" borderId="2" xfId="99" applyNumberFormat="1" applyFont="1" applyBorder="1" applyAlignment="1">
      <alignment horizontal="right"/>
    </xf>
    <xf numFmtId="4" fontId="38" fillId="0" borderId="2" xfId="99" applyNumberFormat="1" applyFont="1" applyBorder="1" applyAlignment="1">
      <alignment horizontal="right"/>
    </xf>
    <xf numFmtId="4" fontId="38" fillId="0" borderId="2" xfId="99" applyNumberFormat="1" applyFont="1" applyBorder="1"/>
    <xf numFmtId="4" fontId="39" fillId="0" borderId="2" xfId="99" applyNumberFormat="1" applyFont="1" applyBorder="1"/>
    <xf numFmtId="0" fontId="38" fillId="0" borderId="2" xfId="99" applyFont="1" applyBorder="1" applyAlignment="1">
      <alignment wrapText="1"/>
    </xf>
    <xf numFmtId="0" fontId="39" fillId="0" borderId="2" xfId="99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0" xfId="0" applyFont="1" applyAlignment="1">
      <alignment horizontal="center" vertical="center" wrapText="1"/>
    </xf>
  </cellXfs>
  <cellStyles count="226">
    <cellStyle name="Accent" xfId="100"/>
    <cellStyle name="Accent 1" xfId="101"/>
    <cellStyle name="Accent 1 2" xfId="212"/>
    <cellStyle name="Accent 1 3" xfId="207"/>
    <cellStyle name="Accent 1 5" xfId="1"/>
    <cellStyle name="Accent 1 5 2" xfId="2"/>
    <cellStyle name="Accent 1 6" xfId="3"/>
    <cellStyle name="Accent 1 7" xfId="4"/>
    <cellStyle name="Accent 1 8" xfId="138"/>
    <cellStyle name="Accent 2" xfId="102"/>
    <cellStyle name="Accent 2 2" xfId="213"/>
    <cellStyle name="Accent 2 3" xfId="206"/>
    <cellStyle name="Accent 2 6" xfId="5"/>
    <cellStyle name="Accent 2 6 2" xfId="6"/>
    <cellStyle name="Accent 2 7" xfId="7"/>
    <cellStyle name="Accent 2 8" xfId="8"/>
    <cellStyle name="Accent 2 9" xfId="139"/>
    <cellStyle name="Accent 3" xfId="103"/>
    <cellStyle name="Accent 3 10" xfId="140"/>
    <cellStyle name="Accent 3 2" xfId="9"/>
    <cellStyle name="Accent 3 2 2" xfId="10"/>
    <cellStyle name="Accent 3 2 2 2" xfId="132"/>
    <cellStyle name="Accent 3 2 2 2 2" xfId="142"/>
    <cellStyle name="Accent 3 2 2 3" xfId="141"/>
    <cellStyle name="Accent 3 2 3" xfId="11"/>
    <cellStyle name="Accent 3 2 3 2" xfId="134"/>
    <cellStyle name="Accent 3 2 4" xfId="119"/>
    <cellStyle name="Accent 3 2 4 2" xfId="143"/>
    <cellStyle name="Accent 3 2 5" xfId="144"/>
    <cellStyle name="Accent 3 3" xfId="205"/>
    <cellStyle name="Accent 3 7" xfId="12"/>
    <cellStyle name="Accent 3 7 2" xfId="13"/>
    <cellStyle name="Accent 3 7 2 2" xfId="123"/>
    <cellStyle name="Accent 3 7 3" xfId="14"/>
    <cellStyle name="Accent 3 7 3 2" xfId="129"/>
    <cellStyle name="Accent 3 7 4" xfId="96"/>
    <cellStyle name="Accent 3 7 4 2" xfId="126"/>
    <cellStyle name="Accent 3 7 5" xfId="145"/>
    <cellStyle name="Accent 3 8" xfId="15"/>
    <cellStyle name="Accent 3 8 2" xfId="16"/>
    <cellStyle name="Accent 3 8 2 2" xfId="135"/>
    <cellStyle name="Accent 3 8 3" xfId="146"/>
    <cellStyle name="Accent 3 8 4" xfId="147"/>
    <cellStyle name="Accent 3 9" xfId="17"/>
    <cellStyle name="Accent 3 9 2" xfId="149"/>
    <cellStyle name="Accent 3 9 3" xfId="148"/>
    <cellStyle name="Accent 4" xfId="18"/>
    <cellStyle name="Accent 4 2" xfId="19"/>
    <cellStyle name="Accent 5" xfId="20"/>
    <cellStyle name="Accent 5 2" xfId="208"/>
    <cellStyle name="Accent 6" xfId="21"/>
    <cellStyle name="Accent 7" xfId="150"/>
    <cellStyle name="Bad" xfId="104"/>
    <cellStyle name="Bad 10" xfId="22"/>
    <cellStyle name="Bad 10 2" xfId="152"/>
    <cellStyle name="Bad 10 3" xfId="151"/>
    <cellStyle name="Bad 11" xfId="153"/>
    <cellStyle name="Bad 2" xfId="214"/>
    <cellStyle name="Bad 3" xfId="192"/>
    <cellStyle name="Bad 8" xfId="23"/>
    <cellStyle name="Bad 8 2" xfId="24"/>
    <cellStyle name="Bad 8 2 2" xfId="122"/>
    <cellStyle name="Bad 8 3" xfId="25"/>
    <cellStyle name="Bad 8 3 2" xfId="130"/>
    <cellStyle name="Bad 8 4" xfId="97"/>
    <cellStyle name="Bad 8 4 2" xfId="127"/>
    <cellStyle name="Bad 8 5" xfId="154"/>
    <cellStyle name="Bad 9" xfId="26"/>
    <cellStyle name="Bad 9 2" xfId="27"/>
    <cellStyle name="Bad 9 2 2" xfId="136"/>
    <cellStyle name="Bad 9 3" xfId="155"/>
    <cellStyle name="Bad 9 4" xfId="156"/>
    <cellStyle name="Dziesiętny 2" xfId="28"/>
    <cellStyle name="Dziesiętny 2 2" xfId="137"/>
    <cellStyle name="Error" xfId="105"/>
    <cellStyle name="Error 10" xfId="29"/>
    <cellStyle name="Error 11" xfId="30"/>
    <cellStyle name="Error 12" xfId="157"/>
    <cellStyle name="Error 2" xfId="215"/>
    <cellStyle name="Error 3" xfId="211"/>
    <cellStyle name="Error 9" xfId="31"/>
    <cellStyle name="Error 9 2" xfId="32"/>
    <cellStyle name="Error 9 2 2" xfId="33"/>
    <cellStyle name="Error 9 2 3" xfId="120"/>
    <cellStyle name="Error 9 2 3 2" xfId="158"/>
    <cellStyle name="Error 9 3" xfId="34"/>
    <cellStyle name="Error 9 3 2" xfId="35"/>
    <cellStyle name="Error 9 3 3" xfId="121"/>
    <cellStyle name="Error 9 3 3 2" xfId="159"/>
    <cellStyle name="Error 9 4" xfId="36"/>
    <cellStyle name="Error 9 5" xfId="37"/>
    <cellStyle name="Error 9 5 2" xfId="131"/>
    <cellStyle name="Error 9 6" xfId="98"/>
    <cellStyle name="Error 9 6 2" xfId="128"/>
    <cellStyle name="Excel Built-in Normal" xfId="124"/>
    <cellStyle name="Footnote" xfId="106"/>
    <cellStyle name="Footnote 10" xfId="38"/>
    <cellStyle name="Footnote 10 2" xfId="39"/>
    <cellStyle name="Footnote 11" xfId="40"/>
    <cellStyle name="Footnote 12" xfId="41"/>
    <cellStyle name="Footnote 13" xfId="160"/>
    <cellStyle name="Footnote 2" xfId="216"/>
    <cellStyle name="Footnote 3" xfId="204"/>
    <cellStyle name="Good" xfId="107"/>
    <cellStyle name="Good 11" xfId="42"/>
    <cellStyle name="Good 11 2" xfId="43"/>
    <cellStyle name="Good 12" xfId="44"/>
    <cellStyle name="Good 13" xfId="45"/>
    <cellStyle name="Good 14" xfId="161"/>
    <cellStyle name="Good 2" xfId="217"/>
    <cellStyle name="Good 3" xfId="203"/>
    <cellStyle name="Heading" xfId="108"/>
    <cellStyle name="Heading (user)" xfId="177"/>
    <cellStyle name="Heading 1" xfId="109"/>
    <cellStyle name="Heading 1 13" xfId="46"/>
    <cellStyle name="Heading 1 13 2" xfId="47"/>
    <cellStyle name="Heading 1 14" xfId="48"/>
    <cellStyle name="Heading 1 15" xfId="49"/>
    <cellStyle name="Heading 1 16" xfId="163"/>
    <cellStyle name="Heading 1 2" xfId="179"/>
    <cellStyle name="Heading 1 3" xfId="190"/>
    <cellStyle name="Heading 1 3 2" xfId="201"/>
    <cellStyle name="Heading 1 4" xfId="191"/>
    <cellStyle name="Heading 12" xfId="50"/>
    <cellStyle name="Heading 12 2" xfId="51"/>
    <cellStyle name="Heading 13" xfId="52"/>
    <cellStyle name="Heading 14" xfId="53"/>
    <cellStyle name="Heading 15" xfId="164"/>
    <cellStyle name="Heading 2" xfId="110"/>
    <cellStyle name="Heading 2 14" xfId="54"/>
    <cellStyle name="Heading 2 14 2" xfId="55"/>
    <cellStyle name="Heading 2 15" xfId="56"/>
    <cellStyle name="Heading 2 16" xfId="57"/>
    <cellStyle name="Heading 2 17" xfId="165"/>
    <cellStyle name="Heading 2 2" xfId="219"/>
    <cellStyle name="Heading 2 3" xfId="200"/>
    <cellStyle name="Heading 3" xfId="162"/>
    <cellStyle name="Heading 3 2" xfId="218"/>
    <cellStyle name="Heading 4" xfId="202"/>
    <cellStyle name="Heading 5" xfId="224"/>
    <cellStyle name="Heading 6" xfId="225"/>
    <cellStyle name="Heading1" xfId="178"/>
    <cellStyle name="Hyperlink" xfId="111"/>
    <cellStyle name="Hyperlink 15" xfId="58"/>
    <cellStyle name="Hyperlink 15 2" xfId="59"/>
    <cellStyle name="Hyperlink 16" xfId="60"/>
    <cellStyle name="Hyperlink 17" xfId="61"/>
    <cellStyle name="Hyperlink 18" xfId="167"/>
    <cellStyle name="Hyperlink 2" xfId="220"/>
    <cellStyle name="Hyperlink 3" xfId="199"/>
    <cellStyle name="Nagłówek 1 2" xfId="166"/>
    <cellStyle name="Neutral" xfId="112"/>
    <cellStyle name="Neutral 16" xfId="62"/>
    <cellStyle name="Neutral 16 2" xfId="63"/>
    <cellStyle name="Neutral 17" xfId="64"/>
    <cellStyle name="Neutral 18" xfId="65"/>
    <cellStyle name="Neutral 19" xfId="168"/>
    <cellStyle name="Neutral 2" xfId="221"/>
    <cellStyle name="Neutral 3" xfId="198"/>
    <cellStyle name="Normalny" xfId="0" builtinId="0"/>
    <cellStyle name="Normalny 2" xfId="66"/>
    <cellStyle name="Normalny 2 2" xfId="185"/>
    <cellStyle name="Normalny 3" xfId="67"/>
    <cellStyle name="Normalny 3 2" xfId="209"/>
    <cellStyle name="Normalny 4" xfId="68"/>
    <cellStyle name="Normalny 4 2" xfId="69"/>
    <cellStyle name="Normalny 4 3" xfId="99"/>
    <cellStyle name="Normalny 4 3 2" xfId="169"/>
    <cellStyle name="Normalny 4 4" xfId="180"/>
    <cellStyle name="Normalny 5" xfId="70"/>
    <cellStyle name="Normalny 6" xfId="170"/>
    <cellStyle name="Note" xfId="113"/>
    <cellStyle name="Note 17" xfId="71"/>
    <cellStyle name="Note 17 2" xfId="72"/>
    <cellStyle name="Note 18" xfId="73"/>
    <cellStyle name="Note 19" xfId="74"/>
    <cellStyle name="Note 2" xfId="222"/>
    <cellStyle name="Note 20" xfId="171"/>
    <cellStyle name="Note 3" xfId="210"/>
    <cellStyle name="Result" xfId="114"/>
    <cellStyle name="Result 18" xfId="75"/>
    <cellStyle name="Result 18 2" xfId="76"/>
    <cellStyle name="Result 19" xfId="77"/>
    <cellStyle name="Result 2" xfId="186"/>
    <cellStyle name="Result 20" xfId="78"/>
    <cellStyle name="Result 21" xfId="172"/>
    <cellStyle name="Result 3" xfId="197"/>
    <cellStyle name="Result 4" xfId="181"/>
    <cellStyle name="Result2" xfId="115"/>
    <cellStyle name="Result2 2" xfId="187"/>
    <cellStyle name="Result2 3" xfId="196"/>
    <cellStyle name="Result2 4" xfId="182"/>
    <cellStyle name="Status" xfId="116"/>
    <cellStyle name="Status 19" xfId="79"/>
    <cellStyle name="Status 19 2" xfId="80"/>
    <cellStyle name="Status 2" xfId="188"/>
    <cellStyle name="Status 20" xfId="81"/>
    <cellStyle name="Status 21" xfId="82"/>
    <cellStyle name="Status 22" xfId="173"/>
    <cellStyle name="Status 3" xfId="195"/>
    <cellStyle name="Status 4" xfId="183"/>
    <cellStyle name="Text" xfId="117"/>
    <cellStyle name="Text 2" xfId="189"/>
    <cellStyle name="Text 20" xfId="83"/>
    <cellStyle name="Text 20 2" xfId="84"/>
    <cellStyle name="Text 21" xfId="85"/>
    <cellStyle name="Text 22" xfId="86"/>
    <cellStyle name="Text 23" xfId="174"/>
    <cellStyle name="Text 3" xfId="194"/>
    <cellStyle name="Text 4" xfId="184"/>
    <cellStyle name="Walutowy 2" xfId="87"/>
    <cellStyle name="Walutowy 2 2" xfId="88"/>
    <cellStyle name="Walutowy 2 3" xfId="125"/>
    <cellStyle name="Walutowy 2 3 2" xfId="175"/>
    <cellStyle name="Walutowy 2 4" xfId="133"/>
    <cellStyle name="Walutowy 3" xfId="89"/>
    <cellStyle name="Warning" xfId="118"/>
    <cellStyle name="Warning 2" xfId="223"/>
    <cellStyle name="Warning 21" xfId="90"/>
    <cellStyle name="Warning 21 2" xfId="91"/>
    <cellStyle name="Warning 22" xfId="92"/>
    <cellStyle name="Warning 23" xfId="93"/>
    <cellStyle name="Warning 24" xfId="176"/>
    <cellStyle name="Warning 3" xfId="193"/>
    <cellStyle name="Wynik2" xfId="94"/>
    <cellStyle name="Wynik2 2" xfId="9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1493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BE5D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28" zoomScale="150" zoomScaleNormal="150" workbookViewId="0">
      <selection activeCell="B41" sqref="B41"/>
    </sheetView>
  </sheetViews>
  <sheetFormatPr defaultColWidth="9" defaultRowHeight="12.75"/>
  <cols>
    <col min="1" max="1" width="7.875" style="1" customWidth="1"/>
    <col min="2" max="2" width="42.625" style="1" customWidth="1"/>
    <col min="3" max="3" width="12.125" style="1" customWidth="1"/>
    <col min="4" max="4" width="13.5" style="1" customWidth="1"/>
    <col min="5" max="7" width="10.625" style="1" hidden="1" customWidth="1"/>
    <col min="8" max="8" width="11.5" style="1" hidden="1" customWidth="1"/>
    <col min="9" max="9" width="10.625" style="1" hidden="1" customWidth="1"/>
    <col min="10" max="1024" width="10.625" style="1" customWidth="1"/>
    <col min="1025" max="16384" width="9" style="1"/>
  </cols>
  <sheetData>
    <row r="1" spans="1:4" ht="35.25" customHeight="1">
      <c r="A1" s="40" t="s">
        <v>6</v>
      </c>
      <c r="B1" s="40"/>
      <c r="C1" s="40"/>
      <c r="D1" s="40"/>
    </row>
    <row r="2" spans="1:4" ht="18.7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>
      <c r="A3" s="3"/>
      <c r="B3" s="4"/>
      <c r="C3" s="21"/>
      <c r="D3" s="5"/>
    </row>
    <row r="4" spans="1:4" ht="27">
      <c r="A4" s="6"/>
      <c r="B4" s="39" t="s">
        <v>20</v>
      </c>
      <c r="C4" s="22"/>
      <c r="D4" s="8"/>
    </row>
    <row r="5" spans="1:4">
      <c r="A5" s="6"/>
      <c r="B5" s="10"/>
      <c r="C5" s="22"/>
      <c r="D5" s="8"/>
    </row>
    <row r="6" spans="1:4" ht="17.25" customHeight="1">
      <c r="A6" s="29">
        <v>754</v>
      </c>
      <c r="B6" s="38" t="s">
        <v>10</v>
      </c>
      <c r="C6" s="36">
        <v>436256.78</v>
      </c>
      <c r="D6" s="8"/>
    </row>
    <row r="7" spans="1:4">
      <c r="A7" s="32"/>
      <c r="B7" s="37" t="s">
        <v>11</v>
      </c>
      <c r="C7" s="35"/>
      <c r="D7" s="8"/>
    </row>
    <row r="8" spans="1:4">
      <c r="A8" s="32"/>
      <c r="B8" s="37" t="s">
        <v>12</v>
      </c>
      <c r="C8" s="35">
        <v>436256.78</v>
      </c>
      <c r="D8" s="8"/>
    </row>
    <row r="9" spans="1:4" ht="12.75" customHeight="1">
      <c r="A9" s="32"/>
      <c r="B9" s="37"/>
      <c r="C9" s="35"/>
      <c r="D9" s="8"/>
    </row>
    <row r="10" spans="1:4">
      <c r="A10" s="29">
        <v>758</v>
      </c>
      <c r="B10" s="38" t="s">
        <v>13</v>
      </c>
      <c r="C10" s="36">
        <v>349836</v>
      </c>
      <c r="D10" s="8"/>
    </row>
    <row r="11" spans="1:4">
      <c r="A11" s="32"/>
      <c r="B11" s="37" t="s">
        <v>11</v>
      </c>
      <c r="C11" s="35"/>
      <c r="D11" s="8"/>
    </row>
    <row r="12" spans="1:4" ht="41.25" customHeight="1">
      <c r="A12" s="32"/>
      <c r="B12" s="37" t="s">
        <v>14</v>
      </c>
      <c r="C12" s="35">
        <v>349836</v>
      </c>
      <c r="D12" s="8"/>
    </row>
    <row r="13" spans="1:4">
      <c r="A13" s="32"/>
      <c r="B13" s="37"/>
      <c r="C13" s="35"/>
      <c r="D13" s="8"/>
    </row>
    <row r="14" spans="1:4">
      <c r="A14" s="29">
        <v>853</v>
      </c>
      <c r="B14" s="31" t="s">
        <v>15</v>
      </c>
      <c r="C14" s="33">
        <v>79664</v>
      </c>
      <c r="D14" s="8"/>
    </row>
    <row r="15" spans="1:4">
      <c r="A15" s="29"/>
      <c r="B15" s="30" t="s">
        <v>11</v>
      </c>
      <c r="C15" s="34"/>
      <c r="D15" s="8"/>
    </row>
    <row r="16" spans="1:4" ht="54.75" customHeight="1">
      <c r="A16" s="29"/>
      <c r="B16" s="30" t="s">
        <v>14</v>
      </c>
      <c r="C16" s="34">
        <v>79664</v>
      </c>
      <c r="D16" s="8"/>
    </row>
    <row r="17" spans="1:6">
      <c r="A17" s="9"/>
      <c r="B17" s="7"/>
      <c r="C17" s="11"/>
      <c r="D17" s="11"/>
    </row>
    <row r="18" spans="1:6" ht="18.75" customHeight="1">
      <c r="A18" s="2" t="s">
        <v>0</v>
      </c>
      <c r="B18" s="2" t="s">
        <v>5</v>
      </c>
      <c r="C18" s="2" t="s">
        <v>2</v>
      </c>
      <c r="D18" s="2" t="s">
        <v>3</v>
      </c>
    </row>
    <row r="19" spans="1:6" ht="27">
      <c r="A19" s="3"/>
      <c r="B19" s="39" t="s">
        <v>20</v>
      </c>
      <c r="C19" s="14"/>
      <c r="D19" s="14"/>
    </row>
    <row r="20" spans="1:6">
      <c r="A20" s="3"/>
      <c r="B20" s="4"/>
      <c r="C20" s="14"/>
      <c r="D20" s="14"/>
    </row>
    <row r="21" spans="1:6">
      <c r="A21" s="29">
        <v>754</v>
      </c>
      <c r="B21" s="38" t="s">
        <v>10</v>
      </c>
      <c r="C21" s="36">
        <v>436256.78</v>
      </c>
      <c r="D21" s="14"/>
    </row>
    <row r="22" spans="1:6">
      <c r="A22" s="32"/>
      <c r="B22" s="37" t="s">
        <v>21</v>
      </c>
      <c r="C22" s="35"/>
      <c r="D22" s="14"/>
    </row>
    <row r="23" spans="1:6" ht="63.75">
      <c r="A23" s="32"/>
      <c r="B23" s="37" t="s">
        <v>17</v>
      </c>
      <c r="C23" s="35">
        <v>436256.78</v>
      </c>
      <c r="D23" s="14"/>
    </row>
    <row r="24" spans="1:6" ht="13.5">
      <c r="A24" s="16"/>
      <c r="B24" s="16"/>
      <c r="C24" s="17"/>
      <c r="D24" s="17"/>
    </row>
    <row r="25" spans="1:6">
      <c r="A25" s="29">
        <v>801</v>
      </c>
      <c r="B25" s="38" t="s">
        <v>18</v>
      </c>
      <c r="C25" s="36">
        <v>349836</v>
      </c>
      <c r="D25" s="14"/>
    </row>
    <row r="26" spans="1:6">
      <c r="A26" s="32"/>
      <c r="B26" s="37" t="s">
        <v>21</v>
      </c>
      <c r="C26" s="35"/>
      <c r="D26" s="11"/>
    </row>
    <row r="27" spans="1:6" ht="38.25">
      <c r="A27" s="32"/>
      <c r="B27" s="37" t="s">
        <v>19</v>
      </c>
      <c r="C27" s="35">
        <v>349836</v>
      </c>
      <c r="D27" s="11"/>
      <c r="E27" s="23"/>
      <c r="F27" s="12"/>
    </row>
    <row r="28" spans="1:6">
      <c r="A28" s="9"/>
      <c r="B28" s="7"/>
      <c r="C28" s="11"/>
      <c r="D28" s="11"/>
      <c r="E28" s="23"/>
      <c r="F28" s="12"/>
    </row>
    <row r="29" spans="1:6">
      <c r="A29" s="29">
        <v>853</v>
      </c>
      <c r="B29" s="31" t="s">
        <v>15</v>
      </c>
      <c r="C29" s="33">
        <v>79664</v>
      </c>
      <c r="D29" s="11"/>
      <c r="E29" s="23"/>
      <c r="F29" s="12"/>
    </row>
    <row r="30" spans="1:6">
      <c r="A30" s="29"/>
      <c r="B30" s="30" t="s">
        <v>21</v>
      </c>
      <c r="C30" s="34"/>
      <c r="D30" s="11"/>
      <c r="E30" s="23"/>
      <c r="F30" s="12"/>
    </row>
    <row r="31" spans="1:6" ht="38.25">
      <c r="A31" s="29"/>
      <c r="B31" s="30" t="s">
        <v>22</v>
      </c>
      <c r="C31" s="34">
        <v>79664</v>
      </c>
      <c r="D31" s="11"/>
      <c r="E31" s="23"/>
      <c r="F31" s="12"/>
    </row>
    <row r="32" spans="1:6">
      <c r="A32" s="29"/>
      <c r="B32" s="30"/>
      <c r="C32" s="34"/>
      <c r="D32" s="11"/>
      <c r="E32" s="23"/>
      <c r="F32" s="12"/>
    </row>
    <row r="33" spans="1:8" ht="13.5">
      <c r="A33" s="9"/>
      <c r="B33" s="39" t="s">
        <v>16</v>
      </c>
      <c r="C33" s="11"/>
      <c r="D33" s="11"/>
      <c r="E33" s="23"/>
      <c r="F33" s="12"/>
    </row>
    <row r="34" spans="1:8">
      <c r="A34" s="13">
        <v>921</v>
      </c>
      <c r="B34" s="15" t="s">
        <v>4</v>
      </c>
      <c r="C34" s="14"/>
      <c r="D34" s="14"/>
    </row>
    <row r="35" spans="1:8">
      <c r="A35" s="9"/>
      <c r="B35" s="7"/>
      <c r="C35" s="18"/>
      <c r="D35" s="11"/>
    </row>
    <row r="36" spans="1:8">
      <c r="A36" s="6"/>
      <c r="B36" s="10" t="s">
        <v>23</v>
      </c>
      <c r="C36" s="18"/>
      <c r="D36" s="11"/>
    </row>
    <row r="37" spans="1:8" ht="38.25">
      <c r="A37" s="9"/>
      <c r="B37" s="7" t="s">
        <v>8</v>
      </c>
      <c r="C37" s="18">
        <v>0</v>
      </c>
      <c r="D37" s="11">
        <v>363.07</v>
      </c>
    </row>
    <row r="38" spans="1:8">
      <c r="A38" s="9"/>
      <c r="B38" s="7"/>
      <c r="C38" s="18"/>
      <c r="D38" s="11"/>
    </row>
    <row r="39" spans="1:8" ht="38.25">
      <c r="A39" s="9"/>
      <c r="B39" s="7" t="s">
        <v>9</v>
      </c>
      <c r="C39" s="18">
        <v>0</v>
      </c>
      <c r="D39" s="11">
        <v>765.04</v>
      </c>
    </row>
    <row r="40" spans="1:8">
      <c r="A40" s="19"/>
      <c r="B40" s="7"/>
      <c r="C40" s="18"/>
      <c r="D40" s="11"/>
    </row>
    <row r="41" spans="1:8">
      <c r="A41" s="6"/>
      <c r="B41" s="10" t="s">
        <v>24</v>
      </c>
      <c r="C41" s="14"/>
      <c r="D41" s="14"/>
    </row>
    <row r="42" spans="1:8" ht="49.5" customHeight="1">
      <c r="A42" s="27"/>
      <c r="B42" s="28" t="s">
        <v>7</v>
      </c>
      <c r="C42" s="26">
        <v>0</v>
      </c>
      <c r="D42" s="26">
        <v>363.07</v>
      </c>
    </row>
    <row r="43" spans="1:8" ht="9.75" customHeight="1">
      <c r="A43" s="27"/>
      <c r="B43" s="28"/>
      <c r="C43" s="26"/>
      <c r="D43" s="26"/>
    </row>
    <row r="44" spans="1:8" ht="38.25" customHeight="1">
      <c r="A44" s="27"/>
      <c r="B44" s="28" t="s">
        <v>8</v>
      </c>
      <c r="C44" s="26">
        <v>0</v>
      </c>
      <c r="D44" s="26">
        <v>765.04</v>
      </c>
    </row>
    <row r="45" spans="1:8" ht="12" customHeight="1">
      <c r="A45" s="6"/>
      <c r="B45" s="24"/>
      <c r="C45" s="25"/>
      <c r="D45" s="25"/>
    </row>
    <row r="48" spans="1:8">
      <c r="H48" s="20" t="e">
        <f>SUM(#REF!+#REF!)</f>
        <v>#REF!</v>
      </c>
    </row>
    <row r="49" spans="8:9">
      <c r="H49" s="20" t="e">
        <f>#REF!+#REF!</f>
        <v>#REF!</v>
      </c>
    </row>
    <row r="50" spans="8:9">
      <c r="H50" s="20" t="e">
        <f>H48-H49</f>
        <v>#REF!</v>
      </c>
      <c r="I50" s="20" t="e">
        <f>H50+1637521.24</f>
        <v>#REF!</v>
      </c>
    </row>
  </sheetData>
  <mergeCells count="1">
    <mergeCell ref="A1:D1"/>
  </mergeCells>
  <pageMargins left="0.78749999999999998" right="0.78749999999999998" top="0.28999999999999998" bottom="0.38" header="0.39" footer="0.22013888888888899"/>
  <pageSetup paperSize="9" orientation="portrait" r:id="rId1"/>
  <headerFooter>
    <oddFooter>&amp;C&amp;8Strona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25" defaultRowHeight="14.25"/>
  <cols>
    <col min="1" max="1" width="10.75" customWidth="1"/>
  </cols>
  <sheetData/>
  <pageMargins left="0" right="0" top="0.39374999999999999" bottom="0.39374999999999999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25" defaultRowHeight="14.25"/>
  <cols>
    <col min="1" max="1" width="10.75" customWidth="1"/>
  </cols>
  <sheetData/>
  <pageMargins left="0" right="0" top="0.39374999999999999" bottom="0.393749999999999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3628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Kalina</dc:creator>
  <dc:description/>
  <cp:lastModifiedBy>Magdalena Kalina</cp:lastModifiedBy>
  <cp:revision>814</cp:revision>
  <cp:lastPrinted>2024-06-03T09:03:20Z</cp:lastPrinted>
  <dcterms:created xsi:type="dcterms:W3CDTF">2009-04-16T11:32:48Z</dcterms:created>
  <dcterms:modified xsi:type="dcterms:W3CDTF">2024-06-03T09:08:25Z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